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59" lockStructure="1"/>
  <bookViews>
    <workbookView windowWidth="22488" windowHeight="9347"/>
  </bookViews>
  <sheets>
    <sheet name="诉讼费用计算器4.0" sheetId="1" r:id="rId1"/>
  </sheets>
  <calcPr calcId="144525"/>
</workbook>
</file>

<file path=xl/sharedStrings.xml><?xml version="1.0" encoding="utf-8"?>
<sst xmlns="http://schemas.openxmlformats.org/spreadsheetml/2006/main" count="8" uniqueCount="8">
  <si>
    <r>
      <rPr>
        <b/>
        <sz val="16"/>
        <color rgb="FFFF0000"/>
        <rFont val="宋体"/>
        <charset val="134"/>
        <scheme val="minor"/>
      </rPr>
      <t>诉讼费用（批量）计算器4.0</t>
    </r>
    <r>
      <rPr>
        <b/>
        <sz val="11"/>
        <color rgb="FFFF0000"/>
        <rFont val="宋体"/>
        <charset val="134"/>
        <scheme val="minor"/>
      </rPr>
      <t xml:space="preserve">
</t>
    </r>
    <r>
      <rPr>
        <b/>
        <sz val="11"/>
        <color rgb="FF00B050"/>
        <rFont val="宋体"/>
        <charset val="134"/>
        <scheme val="minor"/>
      </rPr>
      <t>制作：宋宜诺    公众号：诉讼助手    小程序：诉讼助手</t>
    </r>
  </si>
  <si>
    <t>诉讼标的额</t>
  </si>
  <si>
    <t>保全金额</t>
  </si>
  <si>
    <t>案件受理费</t>
  </si>
  <si>
    <t>保全费</t>
  </si>
  <si>
    <t>律师费最大值</t>
  </si>
  <si>
    <t>律师费最小值</t>
  </si>
  <si>
    <t>律师费平均值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</si>
</sst>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&lt;=9999999]###\-####;\(###\)\ ###\-####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00B05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7" fillId="0" borderId="0" applyFont="0" applyFill="0" applyBorder="0" applyAlignment="0">
      <alignment wrapText="1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2" borderId="1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1" fillId="2" borderId="1" xfId="17" applyFont="1" applyFill="1" applyBorder="1" applyAlignment="1" applyProtection="1">
      <alignment horizontal="center" vertical="center" wrapText="1"/>
      <protection hidden="1"/>
    </xf>
    <xf numFmtId="0" fontId="2" fillId="2" borderId="1" xfId="17" applyFont="1" applyFill="1" applyBorder="1" applyAlignment="1" applyProtection="1">
      <alignment horizontal="center" vertical="center"/>
      <protection hidden="1"/>
    </xf>
    <xf numFmtId="176" fontId="3" fillId="3" borderId="1" xfId="47" applyNumberFormat="1" applyFont="1" applyBorder="1" applyAlignment="1" applyProtection="1">
      <alignment horizontal="center" vertical="center" wrapText="1"/>
      <protection hidden="1"/>
    </xf>
    <xf numFmtId="17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5" borderId="1" xfId="0" applyNumberFormat="1" applyFont="1" applyFill="1" applyBorder="1" applyAlignment="1" applyProtection="1">
      <alignment vertical="center" wrapText="1"/>
      <protection hidden="1"/>
    </xf>
    <xf numFmtId="176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6" borderId="1" xfId="0" applyNumberFormat="1" applyFont="1" applyFill="1" applyBorder="1" applyAlignment="1" applyProtection="1">
      <alignment vertical="center" wrapText="1"/>
      <protection hidden="1"/>
    </xf>
    <xf numFmtId="176" fontId="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电话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1234440</xdr:colOff>
      <xdr:row>0</xdr:row>
      <xdr:rowOff>60960</xdr:rowOff>
    </xdr:from>
    <xdr:to>
      <xdr:col>1</xdr:col>
      <xdr:colOff>457200</xdr:colOff>
      <xdr:row>0</xdr:row>
      <xdr:rowOff>548640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" y="60960"/>
          <a:ext cx="4876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G4" sqref="G4"/>
    </sheetView>
  </sheetViews>
  <sheetFormatPr defaultColWidth="9" defaultRowHeight="14.4"/>
  <cols>
    <col min="1" max="1" width="18.4444444444444" style="2" customWidth="1"/>
    <col min="2" max="2" width="16.7777777777778" style="2" customWidth="1"/>
    <col min="3" max="3" width="16.5555555555556" style="3" customWidth="1"/>
    <col min="4" max="4" width="10.5555555555556" style="2" customWidth="1"/>
    <col min="5" max="5" width="17.8888888888889" style="2" customWidth="1"/>
    <col min="6" max="6" width="18.3333333333333" style="2" customWidth="1"/>
    <col min="7" max="7" width="16.5555555555556" style="2" customWidth="1"/>
    <col min="8" max="16" width="8.88888888888889" style="4"/>
  </cols>
  <sheetData>
    <row r="1" ht="45.6" customHeight="1" spans="1:7">
      <c r="A1" s="5" t="s">
        <v>0</v>
      </c>
      <c r="B1" s="6"/>
      <c r="C1" s="6"/>
      <c r="D1" s="6"/>
      <c r="E1" s="6"/>
      <c r="F1" s="6"/>
      <c r="G1" s="6"/>
    </row>
    <row r="2" ht="17.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/>
      <c r="B3" s="8"/>
      <c r="C3" s="9" t="str">
        <f>IF(A3&gt;=20000000,50+(100000-10000)*0.025+(200000-100000)*0.02+(500000-200000)*0.015+(1000000-500000)*0.01+(2000000-1000000)*0.009+(5000000-2000000)*0.008+(10000000-5000000)*0.007+(20000000-10000000)*0.006+(A3-20000000)*0.005,IF(A3&gt;=10000000,50+(100000-10000)*0.025+(200000-100000)*0.02+(500000-200000)*0.015+(1000000-500000)*0.01+(2000000-1000000)*0.009+(5000000-2000000)*0.008+(10000000-5000000)*0.007+(A3-10000000)*0.006,IF(A3&gt;=5000000,50+(100000-10000)*0.025+(200000-100000)*0.02+(500000-200000)*0.015+(1000000-500000)*0.01+(2000000-1000000)*0.009+(5000000-2000000)*0.008+(A3-5000000)*0.007,IF(A3&gt;=2000000,50+(100000-10000)*0.025+(200000-100000)*0.02+(500000-200000)*0.015+(1000000-500000)*0.01+(2000000-1000000)*0.009+(A3-2000000)*0.008,IF(A3&gt;=1000000,50+(100000-10000)*0.025+(200000-100000)*0.02+(500000-200000)*0.015+(1000000-500000)*0.01+(A3-1000000)*0.009,IF(A3&gt;=500000,50+(100000-10000)*0.025+(200000-100000)*0.02+(500000-200000)*0.015+(A3-500000)*0.01,IF(A3&gt;=200000,50+(100000-10000)*0.025+(200000-100000)*0.02+(A3-200000)*0.015,IF(A3&gt;=100000,50+(100000-10000)*0.025+(A3-100000)*0.02,IF(A3&gt;=10000,50+(A3-10000)*0.025,IF(A3&gt;0,50,IF(A3=0,"",0)))))))))))</f>
        <v/>
      </c>
      <c r="D3" s="9" t="str">
        <f>IF(B3&gt;=100000,IF(30+(100000-1000)*0.01+(B3-100000)*0.005&gt;=5000,5000,30+(100000-1000)*0.01+(B3-100000)*0.005),IF(B3&gt;=1000,30+(B3-1000)*0.01,IF(B3&gt;0,30,IF(B3="",""))))</f>
        <v/>
      </c>
      <c r="E3" s="9" t="str">
        <f>IF(A3&gt;=50000000,(A3-50000000)*0.01+(50000000-10000000)*0.02+(10000000-5000000)*0.03+(5000000-1000000)*0.04+(1000000-500000)*0.05+(500000-100000)*0.06+(100000-10000)*0.09+3000,IF(A3&gt;=10000000,(A3-10000000)*0.02+(10000000-5000000)*0.03+(5000000-1000000)*0.04+(1000000-500000)*0.05+(500000-100000)*0.06+(100000-10000)*0.09+3000,IF(A3&gt;=5000000,(A3-5000000)*0.03+(5000000-1000000)*0.04+(1000000-500000)*0.05+(500000-100000)*0.06+(100000-10000)*0.09+3000,IF(A3&gt;=1000000,(A3-1000000)*0.04+(1000000-500000)*0.05+(500000-100000)*0.06+(100000-10000)*0.09+3000,IF(A3&gt;=500000,(A3-500000)*0.05+(500000-100000)*0.06+(100000-10000)*0.09+3000,IF(A3&gt;=100000,(A3-100000)*0.06+(100000-10000)*0.09+3000,IF(A3&gt;=10000,(A3-10000)*0.09+3000,IF(A3&gt;0,3000,IF(A3="","")))))))))</f>
        <v/>
      </c>
      <c r="F3" s="9" t="str">
        <f>IF(A3&gt;=50000000,(A3-50000000)*0.005+(50000000-10000000)*0.01+(10000000-5000000)*0.02+(5000000-1000000)*0.03+(1000000-500000)*0.04+(500000-100000)*0.05+(100000-10000)*0.06+2500,IF(A3&gt;=10000000,(A3-10000000)*0.01+(10000000-5000000)*0.02+(5000000-1000000)*0.03+(1000000-500000)*0.04+(500000-100000)*0.05+(100000-10000)*0.06+2500,IF(A3&gt;=5000000,(A3-5000000)*0.02+(5000000-1000000)*0.03+(1000000-500000)*0.04+(500000-100000)*0.05+(100000-10000)*0.06+2500,IF(A3&gt;=1000000,(A3-1000000)*0.03+(1000000-500000)*0.04+(500000-100000)*0.05+(100000-10000)*0.06+2500,IF(A3&gt;=500000,(A3-500000)*0.04+(500000-100000)*0.05+(100000-10000)*0.06+2500,IF(A3&gt;=100000,(A3-100000)*0.05+(100000-10000)*0.06+2500,IF(A3&gt;=10000,(A3-10000)*0.06+2500,IF(A3&gt;0,2500,IF(A3="","")))))))))</f>
        <v/>
      </c>
      <c r="G3" s="9" t="str">
        <f>IF(OR(E3="",F3=""),"",(F3+E3)/2)</f>
        <v/>
      </c>
    </row>
    <row r="4" s="1" customFormat="1" spans="1:16">
      <c r="A4" s="10"/>
      <c r="B4" s="10"/>
      <c r="C4" s="11" t="str">
        <f t="shared" ref="C4:C33" si="0">IF(A4&gt;=20000000,50+(100000-10000)*0.025+(200000-100000)*0.02+(500000-200000)*0.015+(1000000-500000)*0.01+(2000000-1000000)*0.009+(5000000-2000000)*0.008+(10000000-5000000)*0.007+(20000000-10000000)*0.006+(A4-20000000)*0.005,IF(A4&gt;=10000000,50+(100000-10000)*0.025+(200000-100000)*0.02+(500000-200000)*0.015+(1000000-500000)*0.01+(2000000-1000000)*0.009+(5000000-2000000)*0.008+(10000000-5000000)*0.007+(A4-10000000),IF(A4&gt;=5000000,50+(100000-10000)*0.025+(200000-100000)*0.02+(500000-200000)*0.015+(1000000-500000)*0.01+(2000000-1000000)*0.009+(5000000-2000000)*0.008+(A4-5000000)*0.007,IF(A4&gt;=2000000,50+(100000-10000)*0.025+(200000-100000)*0.02+(500000-200000)*0.015+(1000000-500000)*0.01+(2000000-1000000)*0.009+(A4-2000000)*0.008,IF(A4&gt;=1000000,50+(100000-10000)*0.025+(200000-100000)*0.02+(500000-200000)*0.015+(1000000-500000)*0.01+(A4-1000000)*0.009,IF(A4&gt;=500000,50+(100000-10000)*0.025+(200000-100000)*0.02+(500000-200000)*0.015+(A4-500000)*0.01,IF(A4&gt;=200000,50+(100000-10000)*0.025+(200000-100000)*0.02+(A4-200000)*0.015,IF(A4&gt;=100000,50+(100000-10000)*0.025+(A4-100000)*0.02,IF(A4&gt;=10000,50+(A4-10000)*0.025,IF(A4&gt;0,50,IF(A4=0,"",0)))))))))))</f>
        <v/>
      </c>
      <c r="D4" s="11" t="str">
        <f t="shared" ref="D4:D33" si="1">IF(B4&gt;=100000,IF(30+(100000-1000)*0.01+(B4-100000)*0.005&gt;=5000,5000,30+(100000-1000)*0.01+(B4-100000)*0.005),IF(B4&gt;=1000,30+(B4-1000)*0.01,IF(B4&gt;0,30,IF(B4="",""))))</f>
        <v/>
      </c>
      <c r="E4" s="11" t="str">
        <f t="shared" ref="E4:E33" si="2">IF(A4&gt;=50000000,(A4-50000000)*0.01+(50000000-10000000)*0.02+(10000000-5000000)*0.03+(5000000-1000000)*0.04+(1000000-500000)*0.05+(500000-100000)*0.06+(100000-10000)*0.09+3000,IF(A4&gt;=10000000,(A4-10000000)*0.02+(10000000-5000000)*0.03+(5000000-1000000)*0.04+(1000000-500000)*0.05+(500000-100000)*0.06+(100000-10000)*0.09+3000,IF(A4&gt;=5000000,(A4-5000000)*0.03+(5000000-1000000)*0.04+(1000000-500000)*0.05+(500000-100000)*0.06+(100000-10000)*0.09+3000,IF(A4&gt;=1000000,(A4-1000000)*0.04+(1000000-500000)*0.05+(500000-100000)*0.06+(100000-10000)*0.09+3000,IF(A4&gt;=500000,(A4-500000)*0.05+(500000-100000)*0.06+(100000-10000)*0.09+3000,IF(A4&gt;=100000,(A4-100000)*0.06+(100000-10000)*0.09+3000,IF(A4&gt;=10000,(A4-10000)*0.09+3000,IF(A4&gt;0,3000,IF(A4="","")))))))))</f>
        <v/>
      </c>
      <c r="F4" s="11" t="str">
        <f t="shared" ref="F4:F33" si="3">IF(A4&gt;=50000000,(A4-50000000)*0.005+(50000000-10000000)*0.01+(10000000-5000000)*0.02+(5000000-1000000)*0.03+(1000000-500000)*0.04+(500000-100000)*0.05+(100000-10000)*0.06+2500,IF(A4&gt;=10000000,(A4-10000000)*0.01+(10000000-5000000)*0.02+(5000000-1000000)*0.03+(1000000-500000)*0.04+(500000-100000)*0.05+(100000-10000)*0.06+2500,IF(A4&gt;=5000000,(A4-5000000)*0.02+(5000000-1000000)*0.03+(1000000-500000)*0.04+(500000-100000)*0.05+(100000-10000)*0.06+2500,IF(A4&gt;=1000000,(A4-1000000)*0.03+(1000000-500000)*0.04+(500000-100000)*0.05+(100000-10000)*0.06+2500,IF(A4&gt;=500000,(A4-500000)*0.04+(500000-100000)*0.05+(100000-10000)*0.06+2500,IF(A4&gt;=100000,(A4-100000)*0.05+(100000-10000)*0.06+2500,IF(A4&gt;=10000,(A4-10000)*0.06+2500,IF(A4&gt;0,2500,IF(A4="","")))))))))</f>
        <v/>
      </c>
      <c r="G4" s="12" t="str">
        <f t="shared" ref="G4:G33" si="4">IF(OR(E4="",F4=""),"",(F4+E4)/2)</f>
        <v/>
      </c>
      <c r="H4" s="13"/>
      <c r="I4" s="13"/>
      <c r="J4" s="13"/>
      <c r="K4" s="13"/>
      <c r="L4" s="13"/>
      <c r="M4" s="13"/>
      <c r="N4" s="13"/>
      <c r="O4" s="13"/>
      <c r="P4" s="13"/>
    </row>
    <row r="5" spans="1:7">
      <c r="A5" s="8"/>
      <c r="B5" s="8"/>
      <c r="C5" s="9" t="str">
        <f t="shared" si="0"/>
        <v/>
      </c>
      <c r="D5" s="9" t="str">
        <f t="shared" si="1"/>
        <v/>
      </c>
      <c r="E5" s="9" t="str">
        <f t="shared" si="2"/>
        <v/>
      </c>
      <c r="F5" s="9" t="str">
        <f t="shared" si="3"/>
        <v/>
      </c>
      <c r="G5" s="9" t="str">
        <f t="shared" si="4"/>
        <v/>
      </c>
    </row>
    <row r="6" s="1" customFormat="1" spans="1:16">
      <c r="A6" s="10"/>
      <c r="B6" s="10"/>
      <c r="C6" s="11" t="str">
        <f t="shared" si="0"/>
        <v/>
      </c>
      <c r="D6" s="11" t="str">
        <f t="shared" si="1"/>
        <v/>
      </c>
      <c r="E6" s="11" t="str">
        <f t="shared" si="2"/>
        <v/>
      </c>
      <c r="F6" s="11" t="str">
        <f t="shared" si="3"/>
        <v/>
      </c>
      <c r="G6" s="12" t="str">
        <f t="shared" si="4"/>
        <v/>
      </c>
      <c r="H6" s="13"/>
      <c r="I6" s="13"/>
      <c r="J6" s="13"/>
      <c r="K6" s="13"/>
      <c r="L6" s="13"/>
      <c r="M6" s="13"/>
      <c r="N6" s="13"/>
      <c r="O6" s="13"/>
      <c r="P6" s="13"/>
    </row>
    <row r="7" spans="1:7">
      <c r="A7" s="8"/>
      <c r="B7" s="8"/>
      <c r="C7" s="9" t="str">
        <f t="shared" si="0"/>
        <v/>
      </c>
      <c r="D7" s="9" t="str">
        <f t="shared" si="1"/>
        <v/>
      </c>
      <c r="E7" s="9" t="str">
        <f t="shared" si="2"/>
        <v/>
      </c>
      <c r="F7" s="9" t="str">
        <f t="shared" si="3"/>
        <v/>
      </c>
      <c r="G7" s="9" t="str">
        <f t="shared" si="4"/>
        <v/>
      </c>
    </row>
    <row r="8" s="1" customFormat="1" spans="1:16">
      <c r="A8" s="10"/>
      <c r="B8" s="10"/>
      <c r="C8" s="11" t="str">
        <f t="shared" si="0"/>
        <v/>
      </c>
      <c r="D8" s="11" t="str">
        <f t="shared" si="1"/>
        <v/>
      </c>
      <c r="E8" s="11" t="str">
        <f t="shared" si="2"/>
        <v/>
      </c>
      <c r="F8" s="11" t="str">
        <f t="shared" si="3"/>
        <v/>
      </c>
      <c r="G8" s="12" t="str">
        <f t="shared" si="4"/>
        <v/>
      </c>
      <c r="H8" s="13"/>
      <c r="I8" s="13"/>
      <c r="J8" s="13"/>
      <c r="K8" s="13"/>
      <c r="L8" s="13"/>
      <c r="M8" s="13"/>
      <c r="N8" s="13"/>
      <c r="O8" s="13"/>
      <c r="P8" s="13"/>
    </row>
    <row r="9" spans="1:7">
      <c r="A9" s="8"/>
      <c r="B9" s="8"/>
      <c r="C9" s="9" t="str">
        <f t="shared" si="0"/>
        <v/>
      </c>
      <c r="D9" s="9" t="str">
        <f t="shared" si="1"/>
        <v/>
      </c>
      <c r="E9" s="9" t="str">
        <f t="shared" si="2"/>
        <v/>
      </c>
      <c r="F9" s="9" t="str">
        <f t="shared" si="3"/>
        <v/>
      </c>
      <c r="G9" s="9" t="str">
        <f t="shared" si="4"/>
        <v/>
      </c>
    </row>
    <row r="10" s="1" customFormat="1" spans="1:16">
      <c r="A10" s="10"/>
      <c r="B10" s="10"/>
      <c r="C10" s="11" t="str">
        <f t="shared" si="0"/>
        <v/>
      </c>
      <c r="D10" s="11" t="str">
        <f t="shared" si="1"/>
        <v/>
      </c>
      <c r="E10" s="11" t="str">
        <f t="shared" si="2"/>
        <v/>
      </c>
      <c r="F10" s="11" t="str">
        <f t="shared" si="3"/>
        <v/>
      </c>
      <c r="G10" s="12" t="str">
        <f t="shared" si="4"/>
        <v/>
      </c>
      <c r="H10" s="13"/>
      <c r="I10" s="13"/>
      <c r="J10" s="13"/>
      <c r="K10" s="13"/>
      <c r="L10" s="13"/>
      <c r="M10" s="13"/>
      <c r="N10" s="13"/>
      <c r="O10" s="13"/>
      <c r="P10" s="13"/>
    </row>
    <row r="11" spans="1:7">
      <c r="A11" s="8"/>
      <c r="B11" s="8"/>
      <c r="C11" s="9" t="str">
        <f t="shared" si="0"/>
        <v/>
      </c>
      <c r="D11" s="9" t="str">
        <f t="shared" si="1"/>
        <v/>
      </c>
      <c r="E11" s="9" t="str">
        <f t="shared" si="2"/>
        <v/>
      </c>
      <c r="F11" s="9" t="str">
        <f t="shared" si="3"/>
        <v/>
      </c>
      <c r="G11" s="9" t="str">
        <f t="shared" si="4"/>
        <v/>
      </c>
    </row>
    <row r="12" s="1" customFormat="1" spans="1:16">
      <c r="A12" s="10"/>
      <c r="B12" s="10"/>
      <c r="C12" s="11" t="str">
        <f t="shared" si="0"/>
        <v/>
      </c>
      <c r="D12" s="11" t="str">
        <f t="shared" si="1"/>
        <v/>
      </c>
      <c r="E12" s="11" t="str">
        <f t="shared" si="2"/>
        <v/>
      </c>
      <c r="F12" s="11" t="str">
        <f t="shared" si="3"/>
        <v/>
      </c>
      <c r="G12" s="12" t="str">
        <f t="shared" si="4"/>
        <v/>
      </c>
      <c r="H12" s="13"/>
      <c r="I12" s="13"/>
      <c r="J12" s="13"/>
      <c r="K12" s="13"/>
      <c r="L12" s="13"/>
      <c r="M12" s="13"/>
      <c r="N12" s="13"/>
      <c r="O12" s="13"/>
      <c r="P12" s="13"/>
    </row>
    <row r="13" spans="1:7">
      <c r="A13" s="8"/>
      <c r="B13" s="8"/>
      <c r="C13" s="9" t="str">
        <f t="shared" si="0"/>
        <v/>
      </c>
      <c r="D13" s="9" t="str">
        <f t="shared" si="1"/>
        <v/>
      </c>
      <c r="E13" s="9" t="str">
        <f t="shared" si="2"/>
        <v/>
      </c>
      <c r="F13" s="9" t="str">
        <f t="shared" si="3"/>
        <v/>
      </c>
      <c r="G13" s="9" t="str">
        <f t="shared" si="4"/>
        <v/>
      </c>
    </row>
    <row r="14" s="1" customFormat="1" spans="1:16">
      <c r="A14" s="10"/>
      <c r="B14" s="10"/>
      <c r="C14" s="11" t="str">
        <f t="shared" si="0"/>
        <v/>
      </c>
      <c r="D14" s="11" t="str">
        <f t="shared" si="1"/>
        <v/>
      </c>
      <c r="E14" s="11" t="str">
        <f t="shared" si="2"/>
        <v/>
      </c>
      <c r="F14" s="11" t="str">
        <f t="shared" si="3"/>
        <v/>
      </c>
      <c r="G14" s="12" t="str">
        <f t="shared" si="4"/>
        <v/>
      </c>
      <c r="H14" s="13"/>
      <c r="I14" s="13"/>
      <c r="J14" s="13"/>
      <c r="K14" s="13"/>
      <c r="L14" s="13"/>
      <c r="M14" s="13"/>
      <c r="N14" s="13"/>
      <c r="O14" s="13"/>
      <c r="P14" s="13"/>
    </row>
    <row r="15" spans="1:7">
      <c r="A15" s="8"/>
      <c r="B15" s="8"/>
      <c r="C15" s="9" t="str">
        <f t="shared" si="0"/>
        <v/>
      </c>
      <c r="D15" s="9" t="str">
        <f t="shared" si="1"/>
        <v/>
      </c>
      <c r="E15" s="9" t="str">
        <f t="shared" si="2"/>
        <v/>
      </c>
      <c r="F15" s="9" t="str">
        <f t="shared" si="3"/>
        <v/>
      </c>
      <c r="G15" s="9" t="str">
        <f t="shared" si="4"/>
        <v/>
      </c>
    </row>
    <row r="16" s="1" customFormat="1" spans="1:16">
      <c r="A16" s="10"/>
      <c r="B16" s="10"/>
      <c r="C16" s="11" t="str">
        <f t="shared" si="0"/>
        <v/>
      </c>
      <c r="D16" s="11" t="str">
        <f t="shared" si="1"/>
        <v/>
      </c>
      <c r="E16" s="11" t="str">
        <f t="shared" si="2"/>
        <v/>
      </c>
      <c r="F16" s="11" t="str">
        <f t="shared" si="3"/>
        <v/>
      </c>
      <c r="G16" s="12" t="str">
        <f t="shared" si="4"/>
        <v/>
      </c>
      <c r="H16" s="13"/>
      <c r="I16" s="13"/>
      <c r="J16" s="13"/>
      <c r="K16" s="13"/>
      <c r="L16" s="13"/>
      <c r="M16" s="13"/>
      <c r="N16" s="13"/>
      <c r="O16" s="13"/>
      <c r="P16" s="13"/>
    </row>
    <row r="17" spans="1:7">
      <c r="A17" s="8"/>
      <c r="B17" s="8"/>
      <c r="C17" s="9" t="str">
        <f t="shared" si="0"/>
        <v/>
      </c>
      <c r="D17" s="9" t="str">
        <f t="shared" si="1"/>
        <v/>
      </c>
      <c r="E17" s="9" t="str">
        <f t="shared" si="2"/>
        <v/>
      </c>
      <c r="F17" s="9" t="str">
        <f t="shared" si="3"/>
        <v/>
      </c>
      <c r="G17" s="9" t="str">
        <f t="shared" si="4"/>
        <v/>
      </c>
    </row>
    <row r="18" s="1" customFormat="1" spans="1:16">
      <c r="A18" s="10"/>
      <c r="B18" s="10"/>
      <c r="C18" s="11" t="str">
        <f t="shared" si="0"/>
        <v/>
      </c>
      <c r="D18" s="11" t="str">
        <f t="shared" si="1"/>
        <v/>
      </c>
      <c r="E18" s="11" t="str">
        <f t="shared" si="2"/>
        <v/>
      </c>
      <c r="F18" s="11" t="str">
        <f t="shared" si="3"/>
        <v/>
      </c>
      <c r="G18" s="12" t="str">
        <f t="shared" si="4"/>
        <v/>
      </c>
      <c r="H18" s="13"/>
      <c r="I18" s="13"/>
      <c r="J18" s="13"/>
      <c r="K18" s="13"/>
      <c r="L18" s="13"/>
      <c r="M18" s="13"/>
      <c r="N18" s="13"/>
      <c r="O18" s="13"/>
      <c r="P18" s="13"/>
    </row>
    <row r="19" spans="1:7">
      <c r="A19" s="8"/>
      <c r="B19" s="8"/>
      <c r="C19" s="9" t="str">
        <f t="shared" si="0"/>
        <v/>
      </c>
      <c r="D19" s="9" t="str">
        <f t="shared" si="1"/>
        <v/>
      </c>
      <c r="E19" s="9" t="str">
        <f t="shared" si="2"/>
        <v/>
      </c>
      <c r="F19" s="9" t="str">
        <f t="shared" si="3"/>
        <v/>
      </c>
      <c r="G19" s="9" t="str">
        <f t="shared" si="4"/>
        <v/>
      </c>
    </row>
    <row r="20" s="1" customFormat="1" spans="1:16">
      <c r="A20" s="10"/>
      <c r="B20" s="10"/>
      <c r="C20" s="11" t="str">
        <f t="shared" si="0"/>
        <v/>
      </c>
      <c r="D20" s="11" t="str">
        <f t="shared" si="1"/>
        <v/>
      </c>
      <c r="E20" s="11" t="str">
        <f t="shared" si="2"/>
        <v/>
      </c>
      <c r="F20" s="11" t="str">
        <f t="shared" si="3"/>
        <v/>
      </c>
      <c r="G20" s="12" t="str">
        <f t="shared" si="4"/>
        <v/>
      </c>
      <c r="H20" s="13"/>
      <c r="I20" s="13"/>
      <c r="J20" s="13"/>
      <c r="K20" s="13"/>
      <c r="L20" s="13"/>
      <c r="M20" s="13"/>
      <c r="N20" s="13"/>
      <c r="O20" s="13"/>
      <c r="P20" s="13"/>
    </row>
    <row r="21" spans="1:7">
      <c r="A21" s="8"/>
      <c r="B21" s="8"/>
      <c r="C21" s="9" t="str">
        <f t="shared" si="0"/>
        <v/>
      </c>
      <c r="D21" s="9" t="str">
        <f t="shared" si="1"/>
        <v/>
      </c>
      <c r="E21" s="9" t="str">
        <f t="shared" si="2"/>
        <v/>
      </c>
      <c r="F21" s="9" t="str">
        <f t="shared" si="3"/>
        <v/>
      </c>
      <c r="G21" s="9" t="str">
        <f t="shared" si="4"/>
        <v/>
      </c>
    </row>
    <row r="22" s="1" customFormat="1" spans="1:16">
      <c r="A22" s="10"/>
      <c r="B22" s="10"/>
      <c r="C22" s="11" t="str">
        <f t="shared" si="0"/>
        <v/>
      </c>
      <c r="D22" s="11" t="str">
        <f t="shared" si="1"/>
        <v/>
      </c>
      <c r="E22" s="11" t="str">
        <f t="shared" si="2"/>
        <v/>
      </c>
      <c r="F22" s="11" t="str">
        <f t="shared" si="3"/>
        <v/>
      </c>
      <c r="G22" s="12" t="str">
        <f t="shared" si="4"/>
        <v/>
      </c>
      <c r="H22" s="13"/>
      <c r="I22" s="13"/>
      <c r="J22" s="13"/>
      <c r="K22" s="13"/>
      <c r="L22" s="13"/>
      <c r="M22" s="13"/>
      <c r="N22" s="13"/>
      <c r="O22" s="13"/>
      <c r="P22" s="13"/>
    </row>
    <row r="23" spans="1:7">
      <c r="A23" s="8"/>
      <c r="B23" s="8"/>
      <c r="C23" s="9" t="str">
        <f t="shared" si="0"/>
        <v/>
      </c>
      <c r="D23" s="9" t="str">
        <f t="shared" si="1"/>
        <v/>
      </c>
      <c r="E23" s="9" t="str">
        <f t="shared" si="2"/>
        <v/>
      </c>
      <c r="F23" s="9" t="str">
        <f t="shared" si="3"/>
        <v/>
      </c>
      <c r="G23" s="9" t="str">
        <f t="shared" si="4"/>
        <v/>
      </c>
    </row>
    <row r="24" s="1" customFormat="1" spans="1:16">
      <c r="A24" s="10"/>
      <c r="B24" s="10"/>
      <c r="C24" s="11" t="str">
        <f t="shared" si="0"/>
        <v/>
      </c>
      <c r="D24" s="11" t="str">
        <f t="shared" si="1"/>
        <v/>
      </c>
      <c r="E24" s="11" t="str">
        <f t="shared" si="2"/>
        <v/>
      </c>
      <c r="F24" s="11" t="str">
        <f t="shared" si="3"/>
        <v/>
      </c>
      <c r="G24" s="12" t="str">
        <f t="shared" si="4"/>
        <v/>
      </c>
      <c r="H24" s="13"/>
      <c r="I24" s="13"/>
      <c r="J24" s="13"/>
      <c r="K24" s="13"/>
      <c r="L24" s="13"/>
      <c r="M24" s="13"/>
      <c r="N24" s="13"/>
      <c r="O24" s="13"/>
      <c r="P24" s="13"/>
    </row>
    <row r="25" spans="1:7">
      <c r="A25" s="8"/>
      <c r="B25" s="8"/>
      <c r="C25" s="9" t="str">
        <f t="shared" si="0"/>
        <v/>
      </c>
      <c r="D25" s="9" t="str">
        <f t="shared" si="1"/>
        <v/>
      </c>
      <c r="E25" s="9" t="str">
        <f t="shared" si="2"/>
        <v/>
      </c>
      <c r="F25" s="9" t="str">
        <f t="shared" si="3"/>
        <v/>
      </c>
      <c r="G25" s="9" t="str">
        <f t="shared" si="4"/>
        <v/>
      </c>
    </row>
    <row r="26" s="1" customFormat="1" spans="1:16">
      <c r="A26" s="10"/>
      <c r="B26" s="10"/>
      <c r="C26" s="11" t="str">
        <f t="shared" si="0"/>
        <v/>
      </c>
      <c r="D26" s="11" t="str">
        <f t="shared" si="1"/>
        <v/>
      </c>
      <c r="E26" s="11" t="str">
        <f t="shared" si="2"/>
        <v/>
      </c>
      <c r="F26" s="11" t="str">
        <f t="shared" si="3"/>
        <v/>
      </c>
      <c r="G26" s="12" t="str">
        <f t="shared" si="4"/>
        <v/>
      </c>
      <c r="H26" s="13"/>
      <c r="I26" s="13"/>
      <c r="J26" s="13"/>
      <c r="K26" s="13"/>
      <c r="L26" s="13"/>
      <c r="M26" s="13"/>
      <c r="N26" s="13"/>
      <c r="O26" s="13"/>
      <c r="P26" s="13"/>
    </row>
    <row r="27" spans="1:7">
      <c r="A27" s="8"/>
      <c r="B27" s="8"/>
      <c r="C27" s="9" t="str">
        <f t="shared" si="0"/>
        <v/>
      </c>
      <c r="D27" s="9" t="str">
        <f t="shared" si="1"/>
        <v/>
      </c>
      <c r="E27" s="9" t="str">
        <f t="shared" si="2"/>
        <v/>
      </c>
      <c r="F27" s="9" t="str">
        <f t="shared" si="3"/>
        <v/>
      </c>
      <c r="G27" s="9" t="str">
        <f t="shared" si="4"/>
        <v/>
      </c>
    </row>
    <row r="28" s="1" customFormat="1" spans="1:16">
      <c r="A28" s="10"/>
      <c r="B28" s="10"/>
      <c r="C28" s="11" t="str">
        <f t="shared" si="0"/>
        <v/>
      </c>
      <c r="D28" s="11" t="str">
        <f t="shared" si="1"/>
        <v/>
      </c>
      <c r="E28" s="11" t="str">
        <f t="shared" si="2"/>
        <v/>
      </c>
      <c r="F28" s="11" t="str">
        <f t="shared" si="3"/>
        <v/>
      </c>
      <c r="G28" s="12" t="str">
        <f t="shared" si="4"/>
        <v/>
      </c>
      <c r="H28" s="13"/>
      <c r="I28" s="13"/>
      <c r="J28" s="13"/>
      <c r="K28" s="13"/>
      <c r="L28" s="13"/>
      <c r="M28" s="13"/>
      <c r="N28" s="13"/>
      <c r="O28" s="13"/>
      <c r="P28" s="13"/>
    </row>
    <row r="29" spans="1:7">
      <c r="A29" s="8"/>
      <c r="B29" s="8"/>
      <c r="C29" s="9" t="str">
        <f t="shared" si="0"/>
        <v/>
      </c>
      <c r="D29" s="9" t="str">
        <f t="shared" si="1"/>
        <v/>
      </c>
      <c r="E29" s="9" t="str">
        <f t="shared" si="2"/>
        <v/>
      </c>
      <c r="F29" s="9" t="str">
        <f t="shared" si="3"/>
        <v/>
      </c>
      <c r="G29" s="9" t="str">
        <f t="shared" si="4"/>
        <v/>
      </c>
    </row>
    <row r="30" s="1" customFormat="1" spans="1:16">
      <c r="A30" s="10"/>
      <c r="B30" s="10"/>
      <c r="C30" s="11" t="str">
        <f t="shared" si="0"/>
        <v/>
      </c>
      <c r="D30" s="11" t="str">
        <f t="shared" si="1"/>
        <v/>
      </c>
      <c r="E30" s="11" t="str">
        <f t="shared" si="2"/>
        <v/>
      </c>
      <c r="F30" s="11" t="str">
        <f t="shared" si="3"/>
        <v/>
      </c>
      <c r="G30" s="12" t="str">
        <f t="shared" si="4"/>
        <v/>
      </c>
      <c r="H30" s="13"/>
      <c r="I30" s="13"/>
      <c r="J30" s="13"/>
      <c r="K30" s="13"/>
      <c r="L30" s="13"/>
      <c r="M30" s="13"/>
      <c r="N30" s="13"/>
      <c r="O30" s="13"/>
      <c r="P30" s="13"/>
    </row>
    <row r="31" spans="1:7">
      <c r="A31" s="8"/>
      <c r="B31" s="8"/>
      <c r="C31" s="9" t="str">
        <f t="shared" si="0"/>
        <v/>
      </c>
      <c r="D31" s="9" t="str">
        <f t="shared" si="1"/>
        <v/>
      </c>
      <c r="E31" s="9" t="str">
        <f t="shared" si="2"/>
        <v/>
      </c>
      <c r="F31" s="9" t="str">
        <f t="shared" si="3"/>
        <v/>
      </c>
      <c r="G31" s="9" t="str">
        <f t="shared" si="4"/>
        <v/>
      </c>
    </row>
    <row r="32" s="1" customFormat="1" spans="1:16">
      <c r="A32" s="10"/>
      <c r="B32" s="10"/>
      <c r="C32" s="11" t="str">
        <f t="shared" si="0"/>
        <v/>
      </c>
      <c r="D32" s="11" t="str">
        <f t="shared" si="1"/>
        <v/>
      </c>
      <c r="E32" s="11" t="str">
        <f t="shared" si="2"/>
        <v/>
      </c>
      <c r="F32" s="11" t="str">
        <f t="shared" si="3"/>
        <v/>
      </c>
      <c r="G32" s="12" t="str">
        <f t="shared" si="4"/>
        <v/>
      </c>
      <c r="H32" s="13"/>
      <c r="I32" s="13"/>
      <c r="J32" s="13"/>
      <c r="K32" s="13"/>
      <c r="L32" s="13"/>
      <c r="M32" s="13"/>
      <c r="N32" s="13"/>
      <c r="O32" s="13"/>
      <c r="P32" s="13"/>
    </row>
    <row r="33" spans="1:7">
      <c r="A33" s="8"/>
      <c r="B33" s="8"/>
      <c r="C33" s="9" t="str">
        <f t="shared" si="0"/>
        <v/>
      </c>
      <c r="D33" s="9" t="str">
        <f t="shared" si="1"/>
        <v/>
      </c>
      <c r="E33" s="9" t="str">
        <f t="shared" si="2"/>
        <v/>
      </c>
      <c r="F33" s="9" t="str">
        <f t="shared" si="3"/>
        <v/>
      </c>
      <c r="G33" s="9" t="str">
        <f t="shared" si="4"/>
        <v/>
      </c>
    </row>
  </sheetData>
  <sheetProtection password="CC59" sheet="1" objects="1"/>
  <mergeCells count="1">
    <mergeCell ref="A1:G1"/>
  </mergeCells>
  <dataValidations count="2">
    <dataValidation allowBlank="1" showInputMessage="1" showErrorMessage="1" sqref="$A1:$XFD1"/>
    <dataValidation type="decimal" operator="greaterThan" allowBlank="1" showInputMessage="1" showErrorMessage="1" sqref="A3:B1048576">
      <formula1>0</formula1>
    </dataValidation>
  </dataValidations>
  <printOptions horizontalCentered="1" verticalCentered="1"/>
  <pageMargins left="0.984251968503937" right="0.984251968503937" top="0.590551181102362" bottom="0.984251968503937" header="0.511811023622047" footer="0.511811023622047"/>
  <pageSetup paperSize="9" orientation="landscape"/>
  <headerFooter/>
  <ignoredErrors>
    <ignoredError sqref="A2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诉讼费用计算器4.0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[]</dc:creator>
  <cp:lastModifiedBy>宋宜诺</cp:lastModifiedBy>
  <dcterms:created xsi:type="dcterms:W3CDTF">2019-05-13T09:38:00Z</dcterms:created>
  <cp:lastPrinted>2019-08-25T07:40:00Z</cp:lastPrinted>
  <dcterms:modified xsi:type="dcterms:W3CDTF">2022-03-30T14:18:19Z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